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miranda\CLEARWTR\Nishu Bowmen\Financials\"/>
    </mc:Choice>
  </mc:AlternateContent>
  <xr:revisionPtr revIDLastSave="0" documentId="8_{44BFB7C8-56B4-49A9-A976-B937D9154E28}" xr6:coauthVersionLast="47" xr6:coauthVersionMax="47" xr10:uidLastSave="{00000000-0000-0000-0000-000000000000}"/>
  <bookViews>
    <workbookView xWindow="312" yWindow="312" windowWidth="21624" windowHeight="12336" xr2:uid="{D16D7713-ABD7-44A2-9E4B-4B2A19FA219C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Sheet1!$5:$5,Sheet1!$6:$6,Sheet1!$7:$7,Sheet1!$10:$10,Sheet1!$18:$18,Sheet1!$19:$19,Sheet1!$24:$24,Sheet1!$25:$25</definedName>
    <definedName name="QB_FORMULA_0" localSheetId="0" hidden="1">Sheet1!$F$8,Sheet1!$F$11,Sheet1!$F$12,Sheet1!$F$13,Sheet1!$F$20,Sheet1!$F$21,Sheet1!$F$22,Sheet1!$F$26,Sheet1!$F$27</definedName>
    <definedName name="QB_ROW_1" localSheetId="0" hidden="1">Sheet1!$A$2</definedName>
    <definedName name="QB_ROW_1011" localSheetId="0" hidden="1">Sheet1!$B$3</definedName>
    <definedName name="QB_ROW_13021" localSheetId="0" hidden="1">Sheet1!$C$16</definedName>
    <definedName name="QB_ROW_1311" localSheetId="0" hidden="1">Sheet1!$B$12</definedName>
    <definedName name="QB_ROW_13321" localSheetId="0" hidden="1">Sheet1!$C$21</definedName>
    <definedName name="QB_ROW_14011" localSheetId="0" hidden="1">Sheet1!$B$23</definedName>
    <definedName name="QB_ROW_14311" localSheetId="0" hidden="1">Sheet1!$B$26</definedName>
    <definedName name="QB_ROW_17221" localSheetId="0" hidden="1">Sheet1!$C$25</definedName>
    <definedName name="QB_ROW_184240" localSheetId="0" hidden="1">Sheet1!$E$18</definedName>
    <definedName name="QB_ROW_2021" localSheetId="0" hidden="1">Sheet1!$C$4</definedName>
    <definedName name="QB_ROW_2220" localSheetId="0" hidden="1">Sheet1!$C$24</definedName>
    <definedName name="QB_ROW_2321" localSheetId="0" hidden="1">Sheet1!$C$8</definedName>
    <definedName name="QB_ROW_234230" localSheetId="0" hidden="1">Sheet1!$D$7</definedName>
    <definedName name="QB_ROW_264230" localSheetId="0" hidden="1">Sheet1!$D$6</definedName>
    <definedName name="QB_ROW_270230" localSheetId="0" hidden="1">Sheet1!$D$10</definedName>
    <definedName name="QB_ROW_287030" localSheetId="0" hidden="1">Sheet1!$D$17</definedName>
    <definedName name="QB_ROW_287240" localSheetId="0" hidden="1">Sheet1!$E$19</definedName>
    <definedName name="QB_ROW_287330" localSheetId="0" hidden="1">Sheet1!$D$20</definedName>
    <definedName name="QB_ROW_301" localSheetId="0" hidden="1">Sheet1!$A$13</definedName>
    <definedName name="QB_ROW_4021" localSheetId="0" hidden="1">Sheet1!$C$9</definedName>
    <definedName name="QB_ROW_4321" localSheetId="0" hidden="1">Sheet1!$C$11</definedName>
    <definedName name="QB_ROW_5230" localSheetId="0" hidden="1">Sheet1!$D$5</definedName>
    <definedName name="QB_ROW_7001" localSheetId="0" hidden="1">Sheet1!$A$14</definedName>
    <definedName name="QB_ROW_7301" localSheetId="0" hidden="1">Sheet1!$A$27</definedName>
    <definedName name="QB_ROW_8011" localSheetId="0" hidden="1">Sheet1!$B$15</definedName>
    <definedName name="QB_ROW_8311" localSheetId="0" hidden="1">Sheet1!$B$22</definedName>
    <definedName name="QBCANSUPPORTUPDATE" localSheetId="0">TRUE</definedName>
    <definedName name="QBCOMPANYFILENAME" localSheetId="0">"Q:\NISHU Bowmen - NEW 2022.QBW"</definedName>
    <definedName name="QBENDDATE" localSheetId="0">20240327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"fb21299f48c644bfa47a9ae0f13b3688"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20240327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2" i="1"/>
  <c r="F21" i="1"/>
  <c r="F20" i="1"/>
  <c r="F13" i="1"/>
  <c r="F12" i="1"/>
  <c r="F11" i="1"/>
  <c r="F8" i="1"/>
</calcChain>
</file>

<file path=xl/sharedStrings.xml><?xml version="1.0" encoding="utf-8"?>
<sst xmlns="http://schemas.openxmlformats.org/spreadsheetml/2006/main" count="27" uniqueCount="27">
  <si>
    <t>Mar 27, 24</t>
  </si>
  <si>
    <t>ASSETS</t>
  </si>
  <si>
    <t>Current Assets</t>
  </si>
  <si>
    <t>Checking/Savings</t>
  </si>
  <si>
    <t>1000 · Starion Bank Checking #3400</t>
  </si>
  <si>
    <t>1020 · Starion CD #1143</t>
  </si>
  <si>
    <t>1040 · Starion CD #6089</t>
  </si>
  <si>
    <t>Total Checking/Savings</t>
  </si>
  <si>
    <t>Other Current Assets</t>
  </si>
  <si>
    <t>1100 · Cash for Till</t>
  </si>
  <si>
    <t>Total Other Current Assets</t>
  </si>
  <si>
    <t>Total Current Assets</t>
  </si>
  <si>
    <t>TOTAL ASSETS</t>
  </si>
  <si>
    <t>LIABILITIES &amp; EQUITY</t>
  </si>
  <si>
    <t>Liabilities</t>
  </si>
  <si>
    <t>Long Term Liabilities</t>
  </si>
  <si>
    <t>Building Loan - BPRD</t>
  </si>
  <si>
    <t>Bldg Loan Payment</t>
  </si>
  <si>
    <t>Building Loan - BPRD - Other</t>
  </si>
  <si>
    <t>Total Building Loan - BPRD</t>
  </si>
  <si>
    <t>Total Long Term Liabilities</t>
  </si>
  <si>
    <t>Total Liabilities</t>
  </si>
  <si>
    <t>Equity</t>
  </si>
  <si>
    <t>2000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</si>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</sst>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1CDA035D-5707-4DDD-9E86-9DAE5ACD8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5382-ED18-462A-BF53-D28899891883}">
  <sheetPr codeName="Sheet1"/>
  <dimension ref="A1:F2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6" customWidth="1"/>
    <col min="5" max="5" width="26.5703125" style="6" customWidth="1"/>
    <col min="6" max="6" width="9.28515625" bestFit="1" customWidth="1"/>
  </cols>
  <sheetData>
    <row r="1" spans="1:6" s="10" customFormat="1" ht="15.75" thickBot="1" x14ac:dyDescent="0.3">
      <c r="A1" s="8"/>
      <c r="B1" s="8"/>
      <c r="C1" s="8"/>
      <c r="D1" s="8"/>
      <c r="E1" s="8"/>
      <c r="F1" s="9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69373.94</v>
      </c>
    </row>
    <row r="6" spans="1:6" x14ac:dyDescent="0.25">
      <c r="A6" s="1"/>
      <c r="B6" s="1"/>
      <c r="C6" s="1"/>
      <c r="D6" s="1" t="s">
        <v>5</v>
      </c>
      <c r="E6" s="1"/>
      <c r="F6" s="2">
        <v>21263.29</v>
      </c>
    </row>
    <row r="7" spans="1:6" ht="15.75" thickBot="1" x14ac:dyDescent="0.3">
      <c r="A7" s="1"/>
      <c r="B7" s="1"/>
      <c r="C7" s="1"/>
      <c r="D7" s="1" t="s">
        <v>6</v>
      </c>
      <c r="E7" s="1"/>
      <c r="F7" s="3">
        <v>31705.29</v>
      </c>
    </row>
    <row r="8" spans="1:6" x14ac:dyDescent="0.25">
      <c r="A8" s="1"/>
      <c r="B8" s="1"/>
      <c r="C8" s="1" t="s">
        <v>7</v>
      </c>
      <c r="D8" s="1"/>
      <c r="E8" s="1"/>
      <c r="F8" s="2">
        <f>ROUND(SUM(F4:F7),5)</f>
        <v>122342.52</v>
      </c>
    </row>
    <row r="9" spans="1:6" x14ac:dyDescent="0.25">
      <c r="A9" s="1"/>
      <c r="B9" s="1"/>
      <c r="C9" s="1" t="s">
        <v>8</v>
      </c>
      <c r="D9" s="1"/>
      <c r="E9" s="1"/>
      <c r="F9" s="2"/>
    </row>
    <row r="10" spans="1:6" ht="15.75" thickBot="1" x14ac:dyDescent="0.3">
      <c r="A10" s="1"/>
      <c r="B10" s="1"/>
      <c r="C10" s="1"/>
      <c r="D10" s="1" t="s">
        <v>9</v>
      </c>
      <c r="E10" s="1"/>
      <c r="F10" s="2">
        <v>1556.28</v>
      </c>
    </row>
    <row r="11" spans="1:6" ht="15.75" thickBot="1" x14ac:dyDescent="0.3">
      <c r="A11" s="1"/>
      <c r="B11" s="1"/>
      <c r="C11" s="1" t="s">
        <v>10</v>
      </c>
      <c r="D11" s="1"/>
      <c r="E11" s="1"/>
      <c r="F11" s="4">
        <f>ROUND(SUM(F9:F10),5)</f>
        <v>1556.28</v>
      </c>
    </row>
    <row r="12" spans="1:6" ht="15.75" thickBot="1" x14ac:dyDescent="0.3">
      <c r="A12" s="1"/>
      <c r="B12" s="1" t="s">
        <v>11</v>
      </c>
      <c r="C12" s="1"/>
      <c r="D12" s="1"/>
      <c r="E12" s="1"/>
      <c r="F12" s="4">
        <f>ROUND(F3+F8+F11,5)</f>
        <v>123898.8</v>
      </c>
    </row>
    <row r="13" spans="1:6" s="6" customFormat="1" ht="12" thickBot="1" x14ac:dyDescent="0.25">
      <c r="A13" s="1" t="s">
        <v>12</v>
      </c>
      <c r="B13" s="1"/>
      <c r="C13" s="1"/>
      <c r="D13" s="1"/>
      <c r="E13" s="1"/>
      <c r="F13" s="5">
        <f>ROUND(F2+F12,5)</f>
        <v>123898.8</v>
      </c>
    </row>
    <row r="14" spans="1:6" ht="15.75" thickTop="1" x14ac:dyDescent="0.25">
      <c r="A14" s="1" t="s">
        <v>13</v>
      </c>
      <c r="B14" s="1"/>
      <c r="C14" s="1"/>
      <c r="D14" s="1"/>
      <c r="E14" s="1"/>
      <c r="F14" s="2"/>
    </row>
    <row r="15" spans="1:6" x14ac:dyDescent="0.25">
      <c r="A15" s="1"/>
      <c r="B15" s="1" t="s">
        <v>14</v>
      </c>
      <c r="C15" s="1"/>
      <c r="D15" s="1"/>
      <c r="E15" s="1"/>
      <c r="F15" s="2"/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x14ac:dyDescent="0.25">
      <c r="A17" s="1"/>
      <c r="B17" s="1"/>
      <c r="C17" s="1"/>
      <c r="D17" s="1" t="s">
        <v>16</v>
      </c>
      <c r="E17" s="1"/>
      <c r="F17" s="2"/>
    </row>
    <row r="18" spans="1:6" x14ac:dyDescent="0.25">
      <c r="A18" s="1"/>
      <c r="B18" s="1"/>
      <c r="C18" s="1"/>
      <c r="D18" s="1"/>
      <c r="E18" s="1" t="s">
        <v>17</v>
      </c>
      <c r="F18" s="2">
        <v>-157500</v>
      </c>
    </row>
    <row r="19" spans="1:6" ht="15.75" thickBot="1" x14ac:dyDescent="0.3">
      <c r="A19" s="1"/>
      <c r="B19" s="1"/>
      <c r="C19" s="1"/>
      <c r="D19" s="1"/>
      <c r="E19" s="1" t="s">
        <v>18</v>
      </c>
      <c r="F19" s="2">
        <v>157500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f>ROUND(SUM(F17:F19),5)</f>
        <v>0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7">
        <f>ROUND(F16+F20,5)</f>
        <v>0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ROUND(F15+F21,5)</f>
        <v>0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138604.98000000001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2">
        <v>-14706.18</v>
      </c>
    </row>
    <row r="26" spans="1:6" ht="15.75" thickBot="1" x14ac:dyDescent="0.3">
      <c r="A26" s="1"/>
      <c r="B26" s="1" t="s">
        <v>25</v>
      </c>
      <c r="C26" s="1"/>
      <c r="D26" s="1"/>
      <c r="E26" s="1"/>
      <c r="F26" s="4">
        <f>ROUND(SUM(F23:F25),5)</f>
        <v>123898.8</v>
      </c>
    </row>
    <row r="27" spans="1:6" s="6" customFormat="1" ht="12" thickBot="1" x14ac:dyDescent="0.25">
      <c r="A27" s="1" t="s">
        <v>26</v>
      </c>
      <c r="B27" s="1"/>
      <c r="C27" s="1"/>
      <c r="D27" s="1"/>
      <c r="E27" s="1"/>
      <c r="F27" s="5">
        <f>ROUND(F14+F22+F26,5)</f>
        <v>123898.8</v>
      </c>
    </row>
    <row r="2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10:39 AM
&amp;"Arial,Bold"&amp;8 03/27/24
&amp;"Arial,Bold"&amp;8 Accrual Basis&amp;C&amp;"Arial,Bold"&amp;12 NISHU Bowmen
&amp;"Arial,Bold"&amp;14 Balance Sheet
&amp;"Arial,Bold"&amp;10 As of March 27,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Scooter Pursley</cp:lastModifiedBy>
  <dcterms:created xsi:type="dcterms:W3CDTF">2024-03-27T15:39:24Z</dcterms:created>
  <dcterms:modified xsi:type="dcterms:W3CDTF">2024-03-27T17:16:45Z</dcterms:modified>
</cp:coreProperties>
</file>